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480" windowHeight="1128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<sst xmlns="http://schemas.openxmlformats.org/spreadsheetml/2006/main" count="81" uniqueCount="75">
  <si>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</si>
  <si>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</si>
  <si>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</si>
  <si>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</si>
  <si>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</si>
  <si>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</si>
  <si>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</si>
  <si>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</si>
  <si>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</si>
  <si>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</si>
  <si>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</si>
  <si>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</si>
  <si>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</si>
  <si>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</si>
  <si>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</si>
  <si>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</si>
  <si>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</si>
  <si>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</si>
  <si>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</si>
  <si>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</si>
  <si>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</si>
  <si>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</si>
  <si>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</si>
  <si>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</si>
  <si>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</si>
  <si>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</si>
  <si>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</si>
  <si>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</si>
  <si>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</si>
  <si>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</si>
  <si>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</si>
  <si>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</si>
  <si>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</si>
  <si>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</si>
  <si>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</si>
  <si>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</si>
  <si>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</si>
  <si>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</si>
  <si>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</si>
  <si>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</si>
  <si>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</si>
  <si>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</si>
  <si>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</si>
  <si>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</si>
  <si>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</si>
  <si>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</si>
  <si>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</si>
  <si>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 xml:space="preserve">SC NEWMEDICS COM SRL </t>
  </si>
  <si>
    <t>SC ORTOPROTETICA SRL</t>
  </si>
  <si>
    <t>SC EUROMEDICAL DISTRBUTION SRL</t>
  </si>
  <si>
    <t>SC ORTODAC SRL</t>
  </si>
  <si>
    <t>SC THERANOVA PROTEZARE</t>
  </si>
  <si>
    <t>SC MESSER HOMME CARE SRL</t>
  </si>
  <si>
    <t>SC VALDOMEDICA TRADING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</si>
  <si>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</si>
  <si>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</si>
  <si>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</si>
  <si>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</si>
  <si>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</si>
  <si>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</si>
  <si>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</si>
  <si>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</si>
  <si>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SC FILIP MED HELP SRL</t>
  </si>
  <si>
    <t>SC BEST MEDIC MAG SRL</t>
  </si>
  <si>
    <t>SC MEDICAL VISION SRL</t>
  </si>
  <si>
    <t>SC WESOUND AMG SRL</t>
  </si>
  <si>
    <t>SC A AUDIO ALFA SRL</t>
  </si>
  <si>
    <t>SC ANCEU SRL</t>
  </si>
  <si>
    <t>SC STARKEY LABORATORIES  SRL</t>
  </si>
  <si>
    <t>SC HANDILUG SRL</t>
  </si>
  <si>
    <t>SC NEOMED SRL</t>
  </si>
  <si>
    <t>SC M-G EXIM ROMITALIA SRL</t>
  </si>
  <si>
    <t>SC SONOROM SRL</t>
  </si>
  <si>
    <t>BORDEROU DECONTARE DISPOZITIVE MEDICALE  IN LUNA AUGUST 2021</t>
  </si>
  <si>
    <t>SC AKTAPA  ORTOPEDICA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</si>
</sst>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2" fontId="49" fillId="33" borderId="10" xfId="0" applyNumberFormat="1" applyFont="1" applyFill="1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50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2" fontId="49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50" fillId="33" borderId="1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51" fillId="33" borderId="11" xfId="0" applyFont="1" applyFill="1" applyBorder="1" applyAlignment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11" fillId="33" borderId="10" xfId="58" applyFont="1" applyFill="1" applyBorder="1">
      <alignment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0" fontId="0" fillId="0" borderId="10" xfId="0" applyBorder="1" applyAlignment="1">
      <alignment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62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C47" sqref="C47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11" customWidth="1"/>
    <col min="4" max="4" width="7.7109375" style="11" customWidth="1"/>
    <col min="5" max="6" width="8.421875" style="11" customWidth="1"/>
    <col min="7" max="7" width="8.00390625" style="11" customWidth="1"/>
    <col min="8" max="8" width="7.7109375" style="11" customWidth="1"/>
    <col min="9" max="9" width="7.140625" style="11" customWidth="1"/>
    <col min="10" max="10" width="7.7109375" style="11" customWidth="1"/>
    <col min="11" max="11" width="9.28125" style="11" customWidth="1"/>
    <col min="12" max="12" width="7.140625" style="11" customWidth="1"/>
    <col min="13" max="13" width="8.00390625" style="11" customWidth="1"/>
    <col min="14" max="14" width="8.57421875" style="11" customWidth="1"/>
    <col min="15" max="15" width="7.57421875" style="11" customWidth="1"/>
    <col min="16" max="16" width="9.28125" style="11" customWidth="1"/>
  </cols>
  <sheetData>
    <row r="3" spans="3:16" s="2" customFormat="1" ht="15"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8" ht="15">
      <c r="A4" s="49"/>
      <c r="B4" s="49"/>
      <c r="C4" s="41" t="s">
        <v>73</v>
      </c>
      <c r="D4" s="41"/>
      <c r="E4" s="41"/>
      <c r="F4" s="41"/>
      <c r="G4" s="41"/>
      <c r="H4" s="41"/>
    </row>
    <row r="5" spans="1:5" ht="15">
      <c r="A5" s="49"/>
      <c r="B5" s="49"/>
      <c r="C5" s="41"/>
      <c r="D5" s="41"/>
      <c r="E5" s="41"/>
    </row>
    <row r="6" spans="1:5" ht="15">
      <c r="A6" s="4"/>
      <c r="B6" s="4"/>
      <c r="C6" s="41"/>
      <c r="D6" s="41"/>
      <c r="E6" s="41"/>
    </row>
    <row r="7" spans="1:16" ht="15">
      <c r="A7" s="50" t="s">
        <v>0</v>
      </c>
      <c r="B7" s="50" t="s">
        <v>1</v>
      </c>
      <c r="C7" s="42" t="s">
        <v>18</v>
      </c>
      <c r="D7" s="42" t="s">
        <v>31</v>
      </c>
      <c r="E7" s="42" t="s">
        <v>18</v>
      </c>
      <c r="F7" s="43" t="s">
        <v>61</v>
      </c>
      <c r="G7" s="26" t="s">
        <v>22</v>
      </c>
      <c r="H7" s="26" t="s">
        <v>22</v>
      </c>
      <c r="I7" s="26" t="s">
        <v>24</v>
      </c>
      <c r="J7" s="26" t="s">
        <v>26</v>
      </c>
      <c r="K7" s="43" t="s">
        <v>57</v>
      </c>
      <c r="L7" s="43" t="s">
        <v>58</v>
      </c>
      <c r="M7" s="26" t="s">
        <v>27</v>
      </c>
      <c r="N7" s="26" t="s">
        <v>36</v>
      </c>
      <c r="O7" s="26" t="s">
        <v>29</v>
      </c>
      <c r="P7" s="34" t="s">
        <v>32</v>
      </c>
    </row>
    <row r="8" spans="1:16" ht="21" customHeight="1">
      <c r="A8" s="51"/>
      <c r="B8" s="51"/>
      <c r="C8" s="29" t="s">
        <v>19</v>
      </c>
      <c r="D8" s="29" t="s">
        <v>55</v>
      </c>
      <c r="E8" s="29" t="s">
        <v>20</v>
      </c>
      <c r="F8" s="29" t="s">
        <v>60</v>
      </c>
      <c r="G8" s="29" t="s">
        <v>21</v>
      </c>
      <c r="H8" s="29" t="s">
        <v>23</v>
      </c>
      <c r="I8" s="29" t="s">
        <v>25</v>
      </c>
      <c r="J8" s="44"/>
      <c r="K8" s="29" t="s">
        <v>56</v>
      </c>
      <c r="L8" s="29" t="s">
        <v>59</v>
      </c>
      <c r="M8" s="29" t="s">
        <v>28</v>
      </c>
      <c r="N8" s="29" t="s">
        <v>54</v>
      </c>
      <c r="O8" s="29" t="s">
        <v>30</v>
      </c>
      <c r="P8" s="37" t="s">
        <v>33</v>
      </c>
    </row>
    <row r="9" spans="1:16" ht="15" customHeight="1" hidden="1">
      <c r="A9" s="1">
        <v>1</v>
      </c>
      <c r="B9" s="32" t="s">
        <v>2</v>
      </c>
      <c r="C9" s="7"/>
      <c r="D9" s="7"/>
      <c r="E9" s="7"/>
      <c r="F9" s="7"/>
      <c r="G9" s="7"/>
      <c r="H9" s="7"/>
      <c r="I9" s="7"/>
      <c r="J9" s="7"/>
      <c r="K9" s="7"/>
      <c r="L9" s="7"/>
      <c r="M9" s="27"/>
      <c r="N9" s="27"/>
      <c r="O9" s="27"/>
      <c r="P9" s="40">
        <f>E9+F9+G9+H9+I9+J9+K9+L9+M9+O9+N9</f>
        <v>0</v>
      </c>
    </row>
    <row r="10" spans="1:16" ht="14.25" customHeight="1" hidden="1">
      <c r="A10" s="1">
        <v>1</v>
      </c>
      <c r="B10" s="32" t="s">
        <v>66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27"/>
      <c r="N10" s="27"/>
      <c r="O10" s="27"/>
      <c r="P10" s="40">
        <f>C10+D10+E10+F10+G10+H10+I10+J10+K10+L10+M10+O10+N10</f>
        <v>0</v>
      </c>
    </row>
    <row r="11" spans="1:16" ht="15.75" customHeight="1" hidden="1">
      <c r="A11" s="1">
        <v>3</v>
      </c>
      <c r="B11" s="5" t="s">
        <v>46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40">
        <f>C11+D11+E11+F11+G11+H11+I11+J11+K11+L11+M11+O11+N11</f>
        <v>0</v>
      </c>
    </row>
    <row r="12" spans="1:16" ht="15">
      <c r="A12" s="1">
        <v>1</v>
      </c>
      <c r="B12" s="33" t="s">
        <v>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>
        <v>43749.09</v>
      </c>
      <c r="N12" s="7"/>
      <c r="O12" s="7"/>
      <c r="P12" s="30">
        <f aca="true" t="shared" si="0" ref="P12:P47">C12+D12+E12+F12+G12+H12+I12+J12+K12+L12+M12+O12+N12</f>
        <v>43749.09</v>
      </c>
    </row>
    <row r="13" spans="1:16" ht="15">
      <c r="A13" s="1">
        <v>2</v>
      </c>
      <c r="B13" s="33" t="s">
        <v>67</v>
      </c>
      <c r="C13" s="7"/>
      <c r="D13" s="7"/>
      <c r="E13" s="7"/>
      <c r="F13" s="7"/>
      <c r="G13" s="7">
        <v>4603.32</v>
      </c>
      <c r="H13" s="7"/>
      <c r="I13" s="7"/>
      <c r="J13" s="7"/>
      <c r="K13" s="7"/>
      <c r="L13" s="7"/>
      <c r="M13" s="7"/>
      <c r="N13" s="7"/>
      <c r="O13" s="7"/>
      <c r="P13" s="30">
        <f t="shared" si="0"/>
        <v>4603.32</v>
      </c>
    </row>
    <row r="14" spans="1:16" ht="15.75" customHeight="1">
      <c r="A14" s="1">
        <v>3</v>
      </c>
      <c r="B14" s="33" t="s">
        <v>4</v>
      </c>
      <c r="C14" s="7"/>
      <c r="D14" s="7"/>
      <c r="E14" s="7">
        <v>8449.28</v>
      </c>
      <c r="F14" s="7"/>
      <c r="G14" s="7"/>
      <c r="H14" s="7"/>
      <c r="I14" s="7">
        <v>2373.94</v>
      </c>
      <c r="J14" s="7"/>
      <c r="K14" s="7"/>
      <c r="L14" s="7"/>
      <c r="M14" s="7"/>
      <c r="N14" s="7"/>
      <c r="O14" s="7"/>
      <c r="P14" s="30">
        <f>C14+D14+E14+F14+G14+H14+I14+J14+K14+L14+M14+O14+N14</f>
        <v>10823.220000000001</v>
      </c>
    </row>
    <row r="15" spans="1:16" ht="15">
      <c r="A15" s="1">
        <v>4</v>
      </c>
      <c r="B15" s="33" t="s">
        <v>5</v>
      </c>
      <c r="C15" s="7">
        <v>8066.8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0">
        <f t="shared" si="0"/>
        <v>8066.8</v>
      </c>
    </row>
    <row r="16" spans="1:16" ht="15">
      <c r="A16" s="1">
        <v>5</v>
      </c>
      <c r="B16" s="33" t="s">
        <v>46</v>
      </c>
      <c r="C16" s="7">
        <v>4033.4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30">
        <f>C16+D16+E16+F16+G16+H16+I16+J16+K16+L16+M16+O16+N16</f>
        <v>4033.4</v>
      </c>
    </row>
    <row r="17" spans="1:16" ht="15" hidden="1">
      <c r="A17" s="1">
        <v>6</v>
      </c>
      <c r="B17" s="33" t="s">
        <v>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30">
        <f t="shared" si="0"/>
        <v>0</v>
      </c>
    </row>
    <row r="18" spans="1:16" ht="15">
      <c r="A18" s="1">
        <v>6</v>
      </c>
      <c r="B18" s="33" t="s">
        <v>74</v>
      </c>
      <c r="C18" s="7"/>
      <c r="D18" s="7"/>
      <c r="E18" s="7"/>
      <c r="F18" s="7"/>
      <c r="G18" s="7"/>
      <c r="H18" s="7"/>
      <c r="I18" s="7"/>
      <c r="J18" s="7"/>
      <c r="K18" s="7">
        <v>402.53</v>
      </c>
      <c r="L18" s="7"/>
      <c r="M18" s="7"/>
      <c r="N18" s="7"/>
      <c r="O18" s="7"/>
      <c r="P18" s="30">
        <f t="shared" si="0"/>
        <v>402.53</v>
      </c>
    </row>
    <row r="19" spans="1:16" ht="15">
      <c r="A19" s="1">
        <v>7</v>
      </c>
      <c r="B19" s="33" t="s">
        <v>63</v>
      </c>
      <c r="C19" s="7"/>
      <c r="D19" s="7"/>
      <c r="E19" s="7"/>
      <c r="F19" s="7"/>
      <c r="G19" s="7"/>
      <c r="H19" s="7"/>
      <c r="I19" s="7">
        <v>3685.32</v>
      </c>
      <c r="J19" s="7">
        <v>280</v>
      </c>
      <c r="K19" s="7"/>
      <c r="L19" s="7"/>
      <c r="M19" s="7"/>
      <c r="N19" s="7"/>
      <c r="O19" s="7"/>
      <c r="P19" s="30">
        <f t="shared" si="0"/>
        <v>3965.32</v>
      </c>
    </row>
    <row r="20" spans="1:16" ht="15">
      <c r="A20" s="1">
        <v>8</v>
      </c>
      <c r="B20" s="33" t="s">
        <v>6</v>
      </c>
      <c r="C20" s="7"/>
      <c r="D20" s="7"/>
      <c r="E20" s="30">
        <v>19044.09</v>
      </c>
      <c r="F20" s="38"/>
      <c r="G20" s="30"/>
      <c r="H20" s="7"/>
      <c r="I20" s="7"/>
      <c r="J20" s="7"/>
      <c r="K20" s="7"/>
      <c r="L20" s="7"/>
      <c r="M20" s="7"/>
      <c r="N20" s="7"/>
      <c r="O20" s="7"/>
      <c r="P20" s="30">
        <f t="shared" si="0"/>
        <v>19044.09</v>
      </c>
    </row>
    <row r="21" spans="1:16" ht="18" customHeight="1">
      <c r="A21" s="1">
        <v>9</v>
      </c>
      <c r="B21" s="33" t="s">
        <v>7</v>
      </c>
      <c r="C21" s="7">
        <v>1008.35</v>
      </c>
      <c r="D21" s="7">
        <v>16123.29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30">
        <f>C21+D21+E21+F21+G21+H21+I21+J21+K21+L21+M21+O21+N21</f>
        <v>17131.64</v>
      </c>
    </row>
    <row r="22" spans="1:16" ht="16.5" customHeight="1">
      <c r="A22" s="1">
        <v>10</v>
      </c>
      <c r="B22" s="33" t="s">
        <v>49</v>
      </c>
      <c r="C22" s="7"/>
      <c r="D22" s="7"/>
      <c r="E22" s="7">
        <v>564.25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30">
        <f t="shared" si="0"/>
        <v>564.25</v>
      </c>
    </row>
    <row r="23" spans="1:16" ht="15">
      <c r="A23" s="1">
        <v>11</v>
      </c>
      <c r="B23" s="33" t="s">
        <v>62</v>
      </c>
      <c r="C23" s="7"/>
      <c r="D23" s="7"/>
      <c r="E23" s="7"/>
      <c r="F23" s="7"/>
      <c r="G23" s="7"/>
      <c r="H23" s="7"/>
      <c r="I23" s="7">
        <v>928.66</v>
      </c>
      <c r="J23" s="7"/>
      <c r="K23" s="7"/>
      <c r="L23" s="7"/>
      <c r="M23" s="7"/>
      <c r="N23" s="7"/>
      <c r="O23" s="7"/>
      <c r="P23" s="30">
        <f>C23+D23+E23+F23+G23+H23+I23+J23+K23+L23+M23+O23+N23</f>
        <v>928.66</v>
      </c>
    </row>
    <row r="24" spans="1:16" ht="15" hidden="1">
      <c r="A24" s="1">
        <v>13</v>
      </c>
      <c r="B24" s="33" t="s">
        <v>69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30">
        <f t="shared" si="0"/>
        <v>0</v>
      </c>
    </row>
    <row r="25" spans="1:16" s="11" customFormat="1" ht="15">
      <c r="A25" s="35">
        <v>12</v>
      </c>
      <c r="B25" s="36" t="s">
        <v>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>
        <v>15375.12</v>
      </c>
      <c r="N25" s="7">
        <v>577.54</v>
      </c>
      <c r="O25" s="7"/>
      <c r="P25" s="30">
        <f t="shared" si="0"/>
        <v>15952.66</v>
      </c>
    </row>
    <row r="26" spans="1:16" s="11" customFormat="1" ht="15">
      <c r="A26" s="35">
        <v>13</v>
      </c>
      <c r="B26" s="36" t="s">
        <v>9</v>
      </c>
      <c r="C26" s="7"/>
      <c r="D26" s="7"/>
      <c r="E26" s="7"/>
      <c r="F26" s="7"/>
      <c r="G26" s="7"/>
      <c r="H26" s="7"/>
      <c r="I26" s="7"/>
      <c r="J26" s="7"/>
      <c r="K26" s="7"/>
      <c r="L26" s="7">
        <v>314.06</v>
      </c>
      <c r="M26" s="7"/>
      <c r="N26" s="7"/>
      <c r="O26" s="7"/>
      <c r="P26" s="30">
        <f t="shared" si="0"/>
        <v>314.06</v>
      </c>
    </row>
    <row r="27" spans="1:16" s="11" customFormat="1" ht="17.25" customHeight="1">
      <c r="A27" s="35">
        <v>14</v>
      </c>
      <c r="B27" s="36" t="s">
        <v>10</v>
      </c>
      <c r="C27" s="7"/>
      <c r="D27" s="7"/>
      <c r="E27" s="7">
        <v>69686.36</v>
      </c>
      <c r="F27" s="31"/>
      <c r="G27" s="7"/>
      <c r="H27" s="7"/>
      <c r="I27" s="7">
        <v>886.33</v>
      </c>
      <c r="J27" s="7"/>
      <c r="K27" s="7"/>
      <c r="L27" s="7"/>
      <c r="M27" s="7"/>
      <c r="N27" s="7"/>
      <c r="O27" s="7">
        <v>1637.04</v>
      </c>
      <c r="P27" s="30">
        <f t="shared" si="0"/>
        <v>72209.73</v>
      </c>
    </row>
    <row r="28" spans="1:16" s="11" customFormat="1" ht="17.25" customHeight="1">
      <c r="A28" s="35">
        <v>15</v>
      </c>
      <c r="B28" s="36" t="s">
        <v>64</v>
      </c>
      <c r="C28" s="7"/>
      <c r="D28" s="7"/>
      <c r="E28" s="7"/>
      <c r="F28" s="38"/>
      <c r="G28" s="7"/>
      <c r="H28" s="7"/>
      <c r="I28" s="7"/>
      <c r="J28" s="7"/>
      <c r="K28" s="7"/>
      <c r="L28" s="7">
        <v>314.06</v>
      </c>
      <c r="M28" s="7"/>
      <c r="N28" s="7"/>
      <c r="O28" s="7"/>
      <c r="P28" s="30">
        <f t="shared" si="0"/>
        <v>314.06</v>
      </c>
    </row>
    <row r="29" spans="1:16" ht="17.25" customHeight="1">
      <c r="A29" s="1">
        <v>16</v>
      </c>
      <c r="B29" s="33" t="s">
        <v>34</v>
      </c>
      <c r="C29" s="7"/>
      <c r="D29" s="7"/>
      <c r="E29" s="7">
        <v>3327.97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30">
        <f t="shared" si="0"/>
        <v>3327.97</v>
      </c>
    </row>
    <row r="30" spans="1:16" ht="15">
      <c r="A30" s="1">
        <v>17</v>
      </c>
      <c r="B30" s="33" t="s">
        <v>52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>
        <v>1538.88</v>
      </c>
      <c r="N30" s="7"/>
      <c r="O30" s="7"/>
      <c r="P30" s="30">
        <f t="shared" si="0"/>
        <v>1538.88</v>
      </c>
    </row>
    <row r="31" spans="1:16" ht="15" hidden="1">
      <c r="A31" s="1">
        <v>17</v>
      </c>
      <c r="B31" s="33" t="s">
        <v>71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30">
        <f t="shared" si="0"/>
        <v>0</v>
      </c>
    </row>
    <row r="32" spans="1:16" s="11" customFormat="1" ht="15">
      <c r="A32" s="35">
        <v>18</v>
      </c>
      <c r="B32" s="36" t="s">
        <v>11</v>
      </c>
      <c r="C32" s="7"/>
      <c r="D32" s="7"/>
      <c r="E32" s="7">
        <v>93365.07</v>
      </c>
      <c r="F32" s="7"/>
      <c r="G32" s="7"/>
      <c r="H32" s="7"/>
      <c r="I32" s="7">
        <v>6361.11</v>
      </c>
      <c r="J32" s="7"/>
      <c r="K32" s="7"/>
      <c r="L32" s="7"/>
      <c r="M32" s="7"/>
      <c r="N32" s="7"/>
      <c r="O32" s="7"/>
      <c r="P32" s="30">
        <f t="shared" si="0"/>
        <v>99726.18000000001</v>
      </c>
    </row>
    <row r="33" spans="1:16" s="11" customFormat="1" ht="15" hidden="1">
      <c r="A33" s="35"/>
      <c r="B33" s="36" t="s">
        <v>70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30">
        <f t="shared" si="0"/>
        <v>0</v>
      </c>
    </row>
    <row r="34" spans="1:16" ht="15">
      <c r="A34" s="1">
        <v>19</v>
      </c>
      <c r="B34" s="33" t="s">
        <v>47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>
        <v>16850.76</v>
      </c>
      <c r="N34" s="7">
        <v>1155.08</v>
      </c>
      <c r="O34" s="7"/>
      <c r="P34" s="30">
        <f t="shared" si="0"/>
        <v>18005.839999999997</v>
      </c>
    </row>
    <row r="35" spans="1:16" ht="15" hidden="1">
      <c r="A35" s="1">
        <v>20</v>
      </c>
      <c r="B35" s="33" t="s">
        <v>50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0">
        <f t="shared" si="0"/>
        <v>0</v>
      </c>
    </row>
    <row r="36" spans="1:16" s="11" customFormat="1" ht="15">
      <c r="A36" s="35">
        <v>20</v>
      </c>
      <c r="B36" s="36" t="s">
        <v>45</v>
      </c>
      <c r="C36" s="7"/>
      <c r="D36" s="7"/>
      <c r="E36" s="7">
        <v>263.5</v>
      </c>
      <c r="F36" s="7"/>
      <c r="G36" s="7"/>
      <c r="H36" s="7"/>
      <c r="I36" s="7"/>
      <c r="J36" s="7">
        <v>1215.53</v>
      </c>
      <c r="K36" s="7">
        <v>667.68</v>
      </c>
      <c r="L36" s="7"/>
      <c r="M36" s="7"/>
      <c r="N36" s="7"/>
      <c r="O36" s="7"/>
      <c r="P36" s="30">
        <f>C36+D36+E36+F36+G36+H36+I36+J36+K36+L36+M36+O36+N36</f>
        <v>2146.71</v>
      </c>
    </row>
    <row r="37" spans="1:16" s="11" customFormat="1" ht="17.25" customHeight="1">
      <c r="A37" s="35">
        <v>21</v>
      </c>
      <c r="B37" s="36" t="s">
        <v>12</v>
      </c>
      <c r="C37" s="7"/>
      <c r="D37" s="7"/>
      <c r="E37" s="7">
        <v>78456.04</v>
      </c>
      <c r="F37" s="7">
        <v>1480.51</v>
      </c>
      <c r="G37" s="7">
        <v>14599.66</v>
      </c>
      <c r="H37" s="7"/>
      <c r="I37" s="7">
        <v>4086.76</v>
      </c>
      <c r="J37" s="7">
        <v>8650.95</v>
      </c>
      <c r="K37" s="7">
        <v>1986.12</v>
      </c>
      <c r="L37" s="7"/>
      <c r="M37" s="7">
        <v>7149.38</v>
      </c>
      <c r="N37" s="7"/>
      <c r="O37" s="7">
        <v>12687.06</v>
      </c>
      <c r="P37" s="30">
        <f>C37+D37+E37+F37+G37+H37+I37+J37+K37+L37+M37+O37+N37</f>
        <v>129096.47999999998</v>
      </c>
    </row>
    <row r="38" spans="1:16" ht="15" hidden="1">
      <c r="A38" s="1">
        <v>23</v>
      </c>
      <c r="B38" s="33" t="s">
        <v>13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0">
        <f t="shared" si="0"/>
        <v>0</v>
      </c>
    </row>
    <row r="39" spans="1:16" ht="15" hidden="1">
      <c r="A39" s="1">
        <v>31</v>
      </c>
      <c r="B39" s="33" t="s">
        <v>48</v>
      </c>
      <c r="C39" s="7"/>
      <c r="D39" s="7"/>
      <c r="E39" s="7"/>
      <c r="F39" s="7"/>
      <c r="H39" s="7"/>
      <c r="I39" s="7"/>
      <c r="J39" s="7"/>
      <c r="K39" s="7"/>
      <c r="L39" s="7"/>
      <c r="M39" s="7"/>
      <c r="N39" s="7"/>
      <c r="O39" s="7"/>
      <c r="P39" s="30"/>
    </row>
    <row r="40" spans="1:16" ht="15">
      <c r="A40" s="1">
        <v>22</v>
      </c>
      <c r="B40" s="33" t="s">
        <v>35</v>
      </c>
      <c r="C40" s="27"/>
      <c r="D40" s="27"/>
      <c r="E40" s="27"/>
      <c r="F40" s="7"/>
      <c r="G40" s="7"/>
      <c r="H40" s="7"/>
      <c r="I40" s="7">
        <v>84</v>
      </c>
      <c r="J40" s="7"/>
      <c r="K40" s="7">
        <v>677.91</v>
      </c>
      <c r="L40" s="7"/>
      <c r="M40" s="7"/>
      <c r="N40" s="7"/>
      <c r="O40" s="7">
        <v>409.26</v>
      </c>
      <c r="P40" s="30">
        <f>C40+D40+E40+F40+G40+H40+I40+J40+K40+L40+M40+O40+N40</f>
        <v>1171.17</v>
      </c>
    </row>
    <row r="41" spans="1:16" ht="15" hidden="1">
      <c r="A41" s="1">
        <v>21</v>
      </c>
      <c r="B41" s="33" t="s">
        <v>14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0">
        <f t="shared" si="0"/>
        <v>0</v>
      </c>
    </row>
    <row r="42" spans="1:16" ht="15">
      <c r="A42" s="1">
        <v>23</v>
      </c>
      <c r="B42" s="33" t="s">
        <v>15</v>
      </c>
      <c r="C42" s="7"/>
      <c r="D42" s="7"/>
      <c r="E42" s="7">
        <v>2112.32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30">
        <f t="shared" si="0"/>
        <v>2112.32</v>
      </c>
    </row>
    <row r="43" spans="1:16" ht="15.75" customHeight="1" hidden="1">
      <c r="A43" s="1">
        <v>25</v>
      </c>
      <c r="B43" s="33" t="s">
        <v>16</v>
      </c>
      <c r="C43" s="7"/>
      <c r="D43" s="7"/>
      <c r="E43" s="7"/>
      <c r="F43" s="7"/>
      <c r="G43" s="7"/>
      <c r="H43" s="7"/>
      <c r="I43" s="7"/>
      <c r="J43" s="7"/>
      <c r="K43" s="27"/>
      <c r="L43" s="7"/>
      <c r="M43" s="7"/>
      <c r="N43" s="7"/>
      <c r="O43" s="7"/>
      <c r="P43" s="30">
        <f t="shared" si="0"/>
        <v>0</v>
      </c>
    </row>
    <row r="44" spans="1:16" ht="15">
      <c r="A44" s="1">
        <v>24</v>
      </c>
      <c r="B44" s="33" t="s">
        <v>17</v>
      </c>
      <c r="C44" s="7">
        <v>11091.85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0">
        <f t="shared" si="0"/>
        <v>11091.85</v>
      </c>
    </row>
    <row r="45" spans="1:16" ht="15" hidden="1">
      <c r="A45" s="1">
        <v>27</v>
      </c>
      <c r="B45" s="33" t="s">
        <v>72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0">
        <f t="shared" si="0"/>
        <v>0</v>
      </c>
    </row>
    <row r="46" spans="1:16" ht="15" hidden="1">
      <c r="A46" s="1">
        <v>24</v>
      </c>
      <c r="B46" s="33" t="s">
        <v>68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0">
        <f t="shared" si="0"/>
        <v>0</v>
      </c>
    </row>
    <row r="47" spans="1:16" ht="15">
      <c r="A47" s="1">
        <v>25</v>
      </c>
      <c r="B47" s="33" t="s">
        <v>51</v>
      </c>
      <c r="C47" s="7"/>
      <c r="D47" s="7"/>
      <c r="E47" s="7"/>
      <c r="F47" s="7"/>
      <c r="G47" s="7">
        <v>17343.65</v>
      </c>
      <c r="H47" s="7"/>
      <c r="I47" s="7"/>
      <c r="J47" s="7"/>
      <c r="K47" s="7"/>
      <c r="L47" s="7"/>
      <c r="M47" s="7"/>
      <c r="N47" s="7"/>
      <c r="O47" s="7"/>
      <c r="P47" s="30">
        <f t="shared" si="0"/>
        <v>17343.65</v>
      </c>
    </row>
    <row r="48" spans="1:16" ht="15" customHeight="1" hidden="1">
      <c r="A48" s="1">
        <v>27</v>
      </c>
      <c r="B48" s="6" t="s">
        <v>53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0">
        <f>C48+D48+E48+F48+G48+H48+I48+J48+K48+L48+M48+O48+N48</f>
        <v>0</v>
      </c>
    </row>
    <row r="49" spans="1:16" ht="15">
      <c r="A49" s="39">
        <v>26</v>
      </c>
      <c r="B49" s="6" t="s">
        <v>65</v>
      </c>
      <c r="C49" s="7">
        <v>1008.35</v>
      </c>
      <c r="D49" s="7">
        <v>1852.76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0">
        <f>C49+D49+E49+F49+G49+H49+I49+J49+K49+L49+M49+O49+N49</f>
        <v>2861.11</v>
      </c>
    </row>
    <row r="50" spans="1:16" ht="15" hidden="1">
      <c r="A50" s="39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0"/>
    </row>
    <row r="51" spans="1:16" ht="15">
      <c r="A51" s="45"/>
      <c r="B51" s="24" t="s">
        <v>37</v>
      </c>
      <c r="C51" s="7">
        <f aca="true" t="shared" si="1" ref="C51:P51">SUM(C9:C49)</f>
        <v>25208.75</v>
      </c>
      <c r="D51" s="7">
        <f t="shared" si="1"/>
        <v>17976.05</v>
      </c>
      <c r="E51" s="7">
        <f t="shared" si="1"/>
        <v>275268.88</v>
      </c>
      <c r="F51" s="7">
        <f t="shared" si="1"/>
        <v>1480.51</v>
      </c>
      <c r="G51" s="7">
        <f t="shared" si="1"/>
        <v>36546.630000000005</v>
      </c>
      <c r="H51" s="7">
        <f t="shared" si="1"/>
        <v>0</v>
      </c>
      <c r="I51" s="7">
        <f t="shared" si="1"/>
        <v>18406.120000000003</v>
      </c>
      <c r="J51" s="7">
        <f t="shared" si="1"/>
        <v>10146.480000000001</v>
      </c>
      <c r="K51" s="7">
        <f t="shared" si="1"/>
        <v>3734.24</v>
      </c>
      <c r="L51" s="7">
        <f t="shared" si="1"/>
        <v>628.12</v>
      </c>
      <c r="M51" s="7">
        <f t="shared" si="1"/>
        <v>84663.23</v>
      </c>
      <c r="N51" s="7">
        <f t="shared" si="1"/>
        <v>1732.62</v>
      </c>
      <c r="O51" s="7">
        <f t="shared" si="1"/>
        <v>14733.359999999999</v>
      </c>
      <c r="P51" s="7">
        <f t="shared" si="1"/>
        <v>490524.98999999993</v>
      </c>
    </row>
    <row r="52" spans="2:11" ht="15">
      <c r="B52" s="3"/>
      <c r="I52" s="28"/>
      <c r="J52" s="28"/>
      <c r="K52" s="28"/>
    </row>
    <row r="54" spans="2:27" ht="15">
      <c r="B54" s="8" t="s">
        <v>38</v>
      </c>
      <c r="C54" s="10"/>
      <c r="F54" s="9"/>
      <c r="G54" s="52" t="s">
        <v>39</v>
      </c>
      <c r="H54" s="52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</row>
    <row r="55" spans="2:27" ht="15">
      <c r="B55" s="12" t="s">
        <v>40</v>
      </c>
      <c r="C55" s="13"/>
      <c r="F55" s="9"/>
      <c r="G55" s="54" t="s">
        <v>39</v>
      </c>
      <c r="H55" s="54"/>
      <c r="I55" s="55"/>
      <c r="J55" s="55"/>
      <c r="K55" s="55"/>
      <c r="L55" s="55"/>
      <c r="M55" s="55"/>
      <c r="N55" s="55"/>
      <c r="O55" s="55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2:27" ht="15">
      <c r="B56" s="12"/>
      <c r="C56" s="13"/>
      <c r="F56" s="9"/>
      <c r="G56" s="46"/>
      <c r="H56" s="46"/>
      <c r="I56" s="47"/>
      <c r="J56" s="47"/>
      <c r="K56" s="47"/>
      <c r="L56" s="47"/>
      <c r="M56" s="47"/>
      <c r="N56" s="47"/>
      <c r="O56" s="47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7:27" ht="15">
      <c r="G57" s="14"/>
      <c r="H57" s="14"/>
      <c r="I57" s="15"/>
      <c r="J57" s="16"/>
      <c r="K57" s="16"/>
      <c r="L57" s="16"/>
      <c r="M57" s="16"/>
      <c r="N57" s="17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7:27" ht="15">
      <c r="G58" s="18" t="s">
        <v>41</v>
      </c>
      <c r="H58" s="18" t="s">
        <v>41</v>
      </c>
      <c r="I58" s="19"/>
      <c r="J58" s="19"/>
      <c r="K58" s="20"/>
      <c r="L58" s="19"/>
      <c r="M58" s="19"/>
      <c r="N58" s="2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7:27" ht="15">
      <c r="G59" s="48" t="s">
        <v>42</v>
      </c>
      <c r="H59" s="48"/>
      <c r="I59" s="48"/>
      <c r="J59" s="48"/>
      <c r="K59" s="48"/>
      <c r="L59" s="22"/>
      <c r="M59" s="22"/>
      <c r="N59" s="22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7:27" ht="15">
      <c r="G60" s="23"/>
      <c r="H60" s="23"/>
      <c r="I60" s="23"/>
      <c r="J60" s="23"/>
      <c r="K60" s="22"/>
      <c r="L60" s="22"/>
      <c r="M60" s="22"/>
      <c r="N60" s="22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7:27" ht="15">
      <c r="G61" s="9"/>
      <c r="H61" s="9"/>
      <c r="N61" s="11" t="s">
        <v>43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7:27" ht="15">
      <c r="G62" s="9"/>
      <c r="H62" s="9"/>
      <c r="N62" s="11" t="s">
        <v>44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</sheetData>
  <sheetProtection/>
  <mergeCells count="7">
    <mergeCell ref="G59:K59"/>
    <mergeCell ref="A4:B4"/>
    <mergeCell ref="A5:B5"/>
    <mergeCell ref="B7:B8"/>
    <mergeCell ref="G54:AA54"/>
    <mergeCell ref="G55:O55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2021-10-28T11:49:48Z</dcterms:modified>
  <cp:category/>
  <cp:version/>
  <cp:contentType/>
  <cp:contentStatus/>
</cp:coreProperties>
</file>